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52511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D28" i="10" s="1"/>
  <c r="AK28" i="10" s="1"/>
  <c r="AK24" i="10" s="1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K45" i="10" l="1"/>
  <c r="AE60" i="10" s="1"/>
  <c r="AK8" i="10"/>
  <c r="AI1" i="10" s="1"/>
  <c r="AD38" i="10"/>
  <c r="AK62" i="10"/>
  <c r="AD27" i="10"/>
  <c r="AK23" i="10" s="1"/>
  <c r="AK7" i="10" s="1"/>
  <c r="AG1" i="10" s="1"/>
  <c r="AK34" i="10"/>
  <c r="U60" i="10" s="1"/>
  <c r="AK35" i="10"/>
  <c r="AK38" i="10"/>
  <c r="P60" i="10" s="1"/>
  <c r="AK27" i="10"/>
  <c r="F60" i="10" s="1"/>
  <c r="AK49" i="10"/>
  <c r="Z60" i="10" s="1"/>
  <c r="AK46" i="10"/>
  <c r="AK6" i="10" l="1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<sst xmlns="http://schemas.openxmlformats.org/spreadsheetml/2006/main" count="106" uniqueCount="92">
  <si>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</si>
  <si>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</si>
  <si>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</si>
  <si>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</si>
  <si>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</si>
  <si>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</si>
  <si>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</si>
  <si>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</si>
  <si>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</si>
  <si>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</si>
  <si>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</si>
  <si>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</si>
  <si>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</si>
  <si>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</si>
  <si>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</si>
  <si>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</si>
  <si>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</si>
  <si>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</si>
  <si>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</si>
  <si>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</si>
  <si>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</si>
  <si>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</si>
  <si>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</si>
  <si>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</si>
  <si>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</si>
  <si>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</si>
  <si>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</si>
  <si>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</si>
  <si>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</si>
  <si>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</si>
  <si>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</si>
  <si>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</si>
  <si>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</si>
  <si>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</si>
  <si>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</si>
  <si>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</si>
  <si>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</si>
  <si>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</si>
  <si>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</si>
  <si>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</si>
  <si>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</si>
  <si>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</si>
  <si>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</si>
  <si>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</si>
  <si>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</si>
  <si>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</si>
  <si>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</si>
  <si>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</si>
  <si>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</si>
  <si>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</si>
  <si>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</si>
  <si>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</si>
  <si>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</si>
  <si>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</si>
  <si>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</si>
  <si>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</si>
  <si>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</si>
  <si>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</si>
  <si>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</si>
  <si>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</si>
  <si>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</si>
  <si>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</si>
  <si>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</si>
  <si>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</si>
  <si>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</si>
  <si>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</si>
  <si>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</si>
  <si>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</si>
  <si>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</si>
  <si>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</si>
  <si>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</si>
  <si>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</si>
  <si>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</si>
  <si>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</si>
  <si>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</si>
  <si>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</si>
  <si>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</si>
  <si>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</si>
  <si>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</si>
  <si>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</si>
  <si>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</si>
  <si>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</si>
  <si>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</si>
  <si>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</si>
  <si>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</si>
  <si>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</si>
  <si>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</si>
  <si>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株式会社あいう</t>
    <rPh sb="0" eb="4">
      <t>カブシキガイシャ</t>
    </rPh>
    <phoneticPr fontId="2"/>
  </si>
  <si>
    <t>奈良市あいう</t>
    <rPh sb="0" eb="3">
      <t>ナラシ</t>
    </rPh>
    <phoneticPr fontId="2"/>
  </si>
  <si>
    <t>あいう訪問介護</t>
    <rPh sb="3" eb="5">
      <t>ホウモン</t>
    </rPh>
    <rPh sb="5" eb="7">
      <t>カイゴ</t>
    </rPh>
    <phoneticPr fontId="2"/>
  </si>
  <si>
    <t>高取町長　殿</t>
    <rPh sb="0" eb="3">
      <t>タカトリチョウ</t>
    </rPh>
    <rPh sb="3" eb="4">
      <t>チョウ</t>
    </rPh>
    <rPh sb="4" eb="5">
      <t>シチョウ</t>
    </rPh>
    <rPh sb="5" eb="6">
      <t>ドノ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</si>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</sst>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1" y="5396557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V9" sqref="V9:AE9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36" t="s">
        <v>56</v>
      </c>
      <c r="W1" s="37"/>
      <c r="X1" s="37"/>
      <c r="Y1" s="38"/>
      <c r="Z1" s="16" t="s">
        <v>51</v>
      </c>
      <c r="AA1" s="17" t="str">
        <f>IF(AK58=1,"○","")</f>
        <v/>
      </c>
      <c r="AB1" s="16" t="s">
        <v>52</v>
      </c>
      <c r="AC1" s="17" t="str">
        <f>IF(AK64=1,"○","")</f>
        <v/>
      </c>
      <c r="AD1" s="16" t="s">
        <v>53</v>
      </c>
      <c r="AE1" s="17" t="str">
        <f>IF(AK21=1,"○","")</f>
        <v/>
      </c>
      <c r="AF1" s="16" t="s">
        <v>54</v>
      </c>
      <c r="AG1" s="17" t="str">
        <f>IF(AK7&gt;0,"○","")</f>
        <v/>
      </c>
      <c r="AH1" s="16" t="s">
        <v>55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 x14ac:dyDescent="0.45">
      <c r="A4" s="3" t="s">
        <v>90</v>
      </c>
      <c r="Y4" s="9" t="s">
        <v>91</v>
      </c>
      <c r="AA4" s="40"/>
      <c r="AB4" s="40"/>
      <c r="AC4" s="9" t="s">
        <v>1</v>
      </c>
      <c r="AD4" s="40"/>
      <c r="AE4" s="40"/>
      <c r="AF4" s="9" t="s">
        <v>2</v>
      </c>
      <c r="AG4" s="40"/>
      <c r="AH4" s="40"/>
      <c r="AI4" s="9" t="s">
        <v>3</v>
      </c>
      <c r="AK4" s="11">
        <f>COUNTIF($AK$22:$AK$54,"未入力")</f>
        <v>3</v>
      </c>
      <c r="AL4" s="9" t="s">
        <v>62</v>
      </c>
    </row>
    <row r="5" spans="1:38" x14ac:dyDescent="0.45">
      <c r="R5" s="41" t="s">
        <v>32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63</v>
      </c>
    </row>
    <row r="6" spans="1:38" x14ac:dyDescent="0.45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64</v>
      </c>
    </row>
    <row r="7" spans="1:38" x14ac:dyDescent="0.45">
      <c r="O7" s="9" t="s">
        <v>4</v>
      </c>
      <c r="R7" s="41" t="s">
        <v>5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65</v>
      </c>
    </row>
    <row r="8" spans="1:38" x14ac:dyDescent="0.45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 t="s">
        <v>36</v>
      </c>
      <c r="AH8" s="45"/>
      <c r="AK8" s="12">
        <f>SUM(AG24,AG35,AG46)</f>
        <v>0</v>
      </c>
      <c r="AL8" s="9" t="s">
        <v>66</v>
      </c>
    </row>
    <row r="9" spans="1:38" ht="19.5" customHeight="1" x14ac:dyDescent="0.45">
      <c r="R9" s="41" t="s">
        <v>6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7" t="s">
        <v>7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8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 x14ac:dyDescent="0.5">
      <c r="A12" s="57" t="s">
        <v>34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35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63" t="s">
        <v>9</v>
      </c>
      <c r="B19" s="64"/>
      <c r="C19" s="64"/>
      <c r="D19" s="54"/>
      <c r="E19" s="67" t="s">
        <v>91</v>
      </c>
      <c r="F19" s="64"/>
      <c r="G19" s="69"/>
      <c r="H19" s="69"/>
      <c r="I19" s="64" t="s">
        <v>10</v>
      </c>
      <c r="J19" s="64"/>
      <c r="K19" s="71" t="s">
        <v>37</v>
      </c>
      <c r="L19" s="73"/>
      <c r="M19" s="69"/>
      <c r="N19" s="69"/>
      <c r="O19" s="69"/>
      <c r="P19" s="69"/>
      <c r="Q19" s="54" t="s">
        <v>39</v>
      </c>
      <c r="R19" s="56" t="s">
        <v>11</v>
      </c>
      <c r="S19" s="56"/>
      <c r="T19" s="56" t="s">
        <v>13</v>
      </c>
      <c r="U19" s="56"/>
      <c r="V19" s="56" t="s">
        <v>15</v>
      </c>
      <c r="W19" s="56"/>
      <c r="X19" s="56" t="s">
        <v>16</v>
      </c>
      <c r="Y19" s="56"/>
      <c r="Z19" s="56" t="s">
        <v>17</v>
      </c>
      <c r="AA19" s="56"/>
      <c r="AB19" s="56" t="s">
        <v>18</v>
      </c>
      <c r="AC19" s="56"/>
      <c r="AD19" s="56" t="s">
        <v>19</v>
      </c>
      <c r="AE19" s="56"/>
      <c r="AF19" s="56" t="s">
        <v>25</v>
      </c>
      <c r="AG19" s="56"/>
      <c r="AH19" s="56"/>
      <c r="AI19" s="74"/>
    </row>
    <row r="20" spans="1:39" x14ac:dyDescent="0.45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12</v>
      </c>
      <c r="S20" s="75"/>
      <c r="T20" s="75" t="s">
        <v>14</v>
      </c>
      <c r="U20" s="75"/>
      <c r="V20" s="75" t="s">
        <v>20</v>
      </c>
      <c r="W20" s="75"/>
      <c r="X20" s="75" t="s">
        <v>21</v>
      </c>
      <c r="Y20" s="75"/>
      <c r="Z20" s="75" t="s">
        <v>22</v>
      </c>
      <c r="AA20" s="75"/>
      <c r="AB20" s="75" t="s">
        <v>23</v>
      </c>
      <c r="AC20" s="75"/>
      <c r="AD20" s="75" t="s">
        <v>24</v>
      </c>
      <c r="AE20" s="75"/>
      <c r="AF20" s="75"/>
      <c r="AG20" s="75"/>
      <c r="AH20" s="75"/>
      <c r="AI20" s="76"/>
    </row>
    <row r="21" spans="1:39" ht="27.75" customHeight="1" thickBot="1" x14ac:dyDescent="0.5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79" t="s">
        <v>26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41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81"/>
      <c r="B23" s="82"/>
      <c r="C23" s="96" t="s">
        <v>27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42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81</v>
      </c>
    </row>
    <row r="24" spans="1:39" ht="19.5" x14ac:dyDescent="0.45">
      <c r="A24" s="81"/>
      <c r="B24" s="82"/>
      <c r="C24" s="96" t="s">
        <v>46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43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81"/>
      <c r="B25" s="82"/>
      <c r="C25" s="120" t="s">
        <v>44</v>
      </c>
      <c r="D25" s="121"/>
      <c r="E25" s="122"/>
      <c r="F25" s="129" t="s">
        <v>32</v>
      </c>
      <c r="G25" s="130"/>
      <c r="H25" s="130"/>
      <c r="I25" s="131"/>
      <c r="J25" s="132" t="s">
        <v>88</v>
      </c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81"/>
      <c r="B26" s="82"/>
      <c r="C26" s="123"/>
      <c r="D26" s="124"/>
      <c r="E26" s="125"/>
      <c r="F26" s="134" t="s">
        <v>28</v>
      </c>
      <c r="G26" s="135"/>
      <c r="H26" s="135"/>
      <c r="I26" s="136"/>
      <c r="J26" s="137" t="s">
        <v>87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 x14ac:dyDescent="0.5">
      <c r="A27" s="81"/>
      <c r="B27" s="82"/>
      <c r="C27" s="123"/>
      <c r="D27" s="124"/>
      <c r="E27" s="125"/>
      <c r="F27" s="139" t="s">
        <v>78</v>
      </c>
      <c r="G27" s="140"/>
      <c r="H27" s="140"/>
      <c r="I27" s="141"/>
      <c r="J27" s="142" t="s">
        <v>89</v>
      </c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58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45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81"/>
      <c r="B28" s="82"/>
      <c r="C28" s="123"/>
      <c r="D28" s="124"/>
      <c r="E28" s="125"/>
      <c r="F28" s="99" t="s">
        <v>33</v>
      </c>
      <c r="G28" s="100"/>
      <c r="H28" s="100"/>
      <c r="I28" s="101"/>
      <c r="J28" s="102" t="s">
        <v>57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59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81"/>
      <c r="B29" s="82"/>
      <c r="C29" s="123"/>
      <c r="D29" s="124"/>
      <c r="E29" s="125"/>
      <c r="F29" s="108" t="s">
        <v>49</v>
      </c>
      <c r="G29" s="109"/>
      <c r="H29" s="109"/>
      <c r="I29" s="109"/>
      <c r="J29" s="110"/>
      <c r="K29" s="114" t="s">
        <v>80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 x14ac:dyDescent="0.45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 x14ac:dyDescent="0.45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79" t="s">
        <v>83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41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42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43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 x14ac:dyDescent="0.5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45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 x14ac:dyDescent="0.45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 x14ac:dyDescent="0.45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79" t="s">
        <v>47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41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42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43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 x14ac:dyDescent="0.5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45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 x14ac:dyDescent="0.45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 x14ac:dyDescent="0.45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50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62" t="s">
        <v>82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71</v>
      </c>
    </row>
    <row r="61" spans="1:38" x14ac:dyDescent="0.45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84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85</v>
      </c>
    </row>
    <row r="67" spans="1:37" x14ac:dyDescent="0.45">
      <c r="AK67" s="9" t="s">
        <v>86</v>
      </c>
    </row>
    <row r="69" spans="1:37" x14ac:dyDescent="0.45">
      <c r="AK69" s="9" t="s">
        <v>85</v>
      </c>
    </row>
  </sheetData>
  <sheetProtection password="A9BA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2021-09-17T04:18:37Z</dcterms:modified>
</cp:coreProperties>
</file>